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0"/>
  </bookViews>
  <sheets>
    <sheet name="ФУНКЦИОН. ДО ВИДА 2013" sheetId="1" r:id="rId1"/>
    <sheet name="Бюджетные ассигнования 2013" sheetId="2" r:id="rId2"/>
    <sheet name="Ведомственн структ 2013" sheetId="3" r:id="rId3"/>
  </sheets>
  <definedNames/>
  <calcPr fullCalcOnLoad="1"/>
</workbook>
</file>

<file path=xl/sharedStrings.xml><?xml version="1.0" encoding="utf-8"?>
<sst xmlns="http://schemas.openxmlformats.org/spreadsheetml/2006/main" count="580" uniqueCount="102">
  <si>
    <t>№№ п/п</t>
  </si>
  <si>
    <t>тысяч рублей</t>
  </si>
  <si>
    <t>Наименование</t>
  </si>
  <si>
    <t>08</t>
  </si>
  <si>
    <t>04</t>
  </si>
  <si>
    <t>03</t>
  </si>
  <si>
    <t>02</t>
  </si>
  <si>
    <t>01</t>
  </si>
  <si>
    <t>05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</si>
  <si>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</si>
  <si>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</si>
  <si>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</si>
  <si>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</si>
  <si>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0020400</t>
  </si>
  <si>
    <t>0020300</t>
  </si>
  <si>
    <t>4409900</t>
  </si>
  <si>
    <t>Совета народных депутатов</t>
  </si>
  <si>
    <t xml:space="preserve"> Глава муниципального образования</t>
  </si>
  <si>
    <t xml:space="preserve"> ОБЩЕГОСУДАРСТВЕННЫЕ ВОПРОСЫ</t>
  </si>
  <si>
    <t>НАЦИОНАЛЬНАЯ БЕЗОПАСНОСТЬ И ПРАВООХРАНИТЕЛЬНАЯ ДЕЯТЕЛЬНОСТЬ</t>
  </si>
  <si>
    <t>КУЛЬТУРА, КИНЕМАТОГРАФИЯ И СРЕДСТВА МАССОВОЙ ИНФОРМАЦИИ</t>
  </si>
  <si>
    <t>РЗ</t>
  </si>
  <si>
    <t>ПР</t>
  </si>
  <si>
    <t>ЦС</t>
  </si>
  <si>
    <t>ВР</t>
  </si>
  <si>
    <t>Резервные фонды местных администраций</t>
  </si>
  <si>
    <t>Код прямого получателя</t>
  </si>
  <si>
    <t>МО "Вольненское сельское поселение"</t>
  </si>
  <si>
    <t>Распределение расходов бюджета муниципального образования "Вольненское сельское поселение"</t>
  </si>
  <si>
    <t>752</t>
  </si>
  <si>
    <t>Благоустройство</t>
  </si>
  <si>
    <t>Жилищно коммунальное хозяйство</t>
  </si>
  <si>
    <t>Уличное освещение</t>
  </si>
  <si>
    <t xml:space="preserve">05 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</si>
  <si>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</si>
  <si>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</si>
  <si>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</si>
  <si>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Ведомственная структура  расходов бюджета муниципального образования "Вольненское сельское поселение"</t>
  </si>
  <si>
    <t xml:space="preserve"> тысяч рублей</t>
  </si>
  <si>
    <t>Рз</t>
  </si>
  <si>
    <t>В С Е Г О</t>
  </si>
  <si>
    <t>ОБЩЕГОСУДАРСТВЕННЫЕ ВОПРОСЫ</t>
  </si>
  <si>
    <t>НАЦИОНАЛЬНАЯ ОБОРОНА</t>
  </si>
  <si>
    <t>ЖИЛИЩНО-КОММУНАЛЬНОЕ ХОЗЯЙСТВО</t>
  </si>
  <si>
    <t>Итого расходов</t>
  </si>
  <si>
    <t>09</t>
  </si>
  <si>
    <t>2180100</t>
  </si>
  <si>
    <t>11</t>
  </si>
  <si>
    <t>10</t>
  </si>
  <si>
    <t>СОЦИАЛЬНАЯ ПОЛИТИКА</t>
  </si>
  <si>
    <t>НАЦИОНАЛЬНАЯ ЭКОНОМИКА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</si>
  <si>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</si>
  <si>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</si>
  <si>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комиссариаты.</t>
  </si>
  <si>
    <t>0013600</t>
  </si>
  <si>
    <t>121</t>
  </si>
  <si>
    <t>242</t>
  </si>
  <si>
    <t>Другие общегосударственные вопросы</t>
  </si>
  <si>
    <t>851</t>
  </si>
  <si>
    <t>13</t>
  </si>
  <si>
    <t>0920300</t>
  </si>
  <si>
    <t>244</t>
  </si>
  <si>
    <t>852</t>
  </si>
  <si>
    <t xml:space="preserve"> Центральный аппарат</t>
  </si>
  <si>
    <t>Фонд оплаты труда и страховые взносы</t>
  </si>
  <si>
    <t>Закупка товаров,работ,услуг в сфере информационно-коммуникационных технологий</t>
  </si>
  <si>
    <t>Прочая закупка товаров,работ и услуг для государственных нужд</t>
  </si>
  <si>
    <t>Уплата налога на имущество организаций и земельного налога</t>
  </si>
  <si>
    <t>Уплата прочих налогов,сборов и иных платежей</t>
  </si>
  <si>
    <t>Защита населения  и территории от чрезвычайных ситуаций прородного и техногенного характера,гражданская оборона</t>
  </si>
  <si>
    <t>Учреждения культуры и мероприятия в сфере культуры и кмнематографии</t>
  </si>
  <si>
    <t>Выполнение других обязательств государства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</si>
  <si>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</si>
  <si>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0920306</t>
  </si>
  <si>
    <t>0920308</t>
  </si>
  <si>
    <t>0920307</t>
  </si>
  <si>
    <t>0920309</t>
  </si>
  <si>
    <t xml:space="preserve">Сумма на 2013год   </t>
  </si>
  <si>
    <t>2013г</t>
  </si>
  <si>
    <t>Социальная защита</t>
  </si>
  <si>
    <t xml:space="preserve">Пенсионное обеспечение </t>
  </si>
  <si>
    <t>Ежемесячная доплата к пенсиям отдельным категориям пенсионеров</t>
  </si>
  <si>
    <t>Меры социальной поддержки населения по публичным нормативным обязательсьвам</t>
  </si>
  <si>
    <t>314</t>
  </si>
  <si>
    <t>5210203</t>
  </si>
  <si>
    <t>0700500</t>
  </si>
  <si>
    <t>870</t>
  </si>
  <si>
    <t>4910100</t>
  </si>
  <si>
    <t>Приложение № 2 к  решению</t>
  </si>
  <si>
    <t>Приложение № 1 к решению</t>
  </si>
  <si>
    <t>Приложение № 3 к решению</t>
  </si>
  <si>
    <t>0920310</t>
  </si>
  <si>
    <t>Содержание автомобильных дорог</t>
  </si>
  <si>
    <t>30.09.2013  № 49_</t>
  </si>
  <si>
    <t>Распределение бюджетных ассигнований бюджета муниципального образования "Вольненское сельское поселение" на 01.10.13 год по разделам классификации расходов бюджетов Российской Федерации</t>
  </si>
  <si>
    <t>от 30.09.2013  № _49__</t>
  </si>
  <si>
    <t>на 01.10.2013г.</t>
  </si>
  <si>
    <t>0700400</t>
  </si>
  <si>
    <t>Резервные средства</t>
  </si>
  <si>
    <t>от  30.09.2013  № _49_</t>
  </si>
  <si>
    <t xml:space="preserve">на  01.10.2013 год по разделам, подразделам, целевым статьям, видам расходов классификации </t>
  </si>
  <si>
    <t>тыс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</si>
</sst>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6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1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SheetLayoutView="100" zoomScalePageLayoutView="0" workbookViewId="0" topLeftCell="B1">
      <selection activeCell="F71" sqref="F70:F71"/>
    </sheetView>
  </sheetViews>
  <sheetFormatPr defaultColWidth="9.00390625" defaultRowHeight="12.75"/>
  <cols>
    <col min="1" max="1" width="5.125" style="7" hidden="1" customWidth="1"/>
    <col min="2" max="2" width="70.375" style="1" customWidth="1"/>
    <col min="3" max="3" width="7.875" style="2" customWidth="1"/>
    <col min="4" max="4" width="12.375" style="2" customWidth="1"/>
    <col min="5" max="5" width="13.625" style="2" customWidth="1"/>
    <col min="6" max="6" width="12.375" style="3" customWidth="1"/>
    <col min="7" max="7" width="15.25390625" style="0" customWidth="1"/>
  </cols>
  <sheetData>
    <row r="1" spans="2:7" ht="15">
      <c r="B1" s="13"/>
      <c r="C1" s="15"/>
      <c r="D1" s="15"/>
      <c r="E1" s="19" t="s">
        <v>90</v>
      </c>
      <c r="F1" s="20"/>
      <c r="G1" s="2"/>
    </row>
    <row r="2" spans="1:7" ht="15">
      <c r="A2" s="11"/>
      <c r="B2" s="16"/>
      <c r="C2" s="17"/>
      <c r="D2" s="17"/>
      <c r="E2" s="19" t="s">
        <v>16</v>
      </c>
      <c r="F2" s="21"/>
      <c r="G2" s="10"/>
    </row>
    <row r="3" spans="1:7" ht="15">
      <c r="A3" s="11"/>
      <c r="B3" s="16"/>
      <c r="C3" s="17"/>
      <c r="D3" s="17"/>
      <c r="E3" s="19" t="s">
        <v>27</v>
      </c>
      <c r="F3" s="21"/>
      <c r="G3" s="10"/>
    </row>
    <row r="4" spans="1:7" ht="15.75" customHeight="1">
      <c r="A4" s="11"/>
      <c r="B4" s="16"/>
      <c r="C4" s="17"/>
      <c r="D4" s="17"/>
      <c r="E4" s="64" t="s">
        <v>99</v>
      </c>
      <c r="F4" s="64"/>
      <c r="G4" s="64"/>
    </row>
    <row r="5" spans="1:6" ht="12.75">
      <c r="A5" s="11"/>
      <c r="B5" s="16"/>
      <c r="C5" s="17"/>
      <c r="D5" s="17"/>
      <c r="E5" s="17"/>
      <c r="F5" s="17"/>
    </row>
    <row r="6" spans="1:6" ht="16.5" customHeight="1">
      <c r="A6" s="11"/>
      <c r="B6" s="16"/>
      <c r="C6" s="17"/>
      <c r="D6" s="17"/>
      <c r="E6" s="65"/>
      <c r="F6" s="66"/>
    </row>
    <row r="7" spans="1:6" ht="12.75">
      <c r="A7" s="12"/>
      <c r="B7" s="16"/>
      <c r="C7" s="16"/>
      <c r="D7" s="16"/>
      <c r="E7" s="16"/>
      <c r="F7" s="16"/>
    </row>
    <row r="8" spans="1:6" ht="13.5">
      <c r="A8" s="12"/>
      <c r="B8" s="62" t="s">
        <v>28</v>
      </c>
      <c r="C8" s="62"/>
      <c r="D8" s="62"/>
      <c r="E8" s="62"/>
      <c r="F8" s="62"/>
    </row>
    <row r="9" spans="1:6" ht="13.5">
      <c r="A9" s="12"/>
      <c r="B9" s="62" t="s">
        <v>100</v>
      </c>
      <c r="C9" s="62"/>
      <c r="D9" s="62"/>
      <c r="E9" s="62"/>
      <c r="F9" s="62"/>
    </row>
    <row r="10" spans="1:6" ht="13.5">
      <c r="A10" s="12"/>
      <c r="B10" s="61"/>
      <c r="C10" s="61"/>
      <c r="D10" s="61"/>
      <c r="E10" s="61"/>
      <c r="F10" s="61"/>
    </row>
    <row r="11" spans="1:7" ht="13.5">
      <c r="A11" s="12"/>
      <c r="B11" s="61"/>
      <c r="C11" s="61"/>
      <c r="D11" s="61"/>
      <c r="E11" s="61"/>
      <c r="F11" s="61"/>
      <c r="G11" t="s">
        <v>101</v>
      </c>
    </row>
    <row r="12" spans="1:7" s="6" customFormat="1" ht="39">
      <c r="A12" s="5" t="s">
        <v>0</v>
      </c>
      <c r="B12" s="35" t="s">
        <v>2</v>
      </c>
      <c r="C12" s="32" t="s">
        <v>21</v>
      </c>
      <c r="D12" s="33" t="s">
        <v>22</v>
      </c>
      <c r="E12" s="33" t="s">
        <v>23</v>
      </c>
      <c r="F12" s="33" t="s">
        <v>24</v>
      </c>
      <c r="G12" s="34" t="s">
        <v>77</v>
      </c>
    </row>
    <row r="13" spans="1:7" ht="13.5">
      <c r="A13" s="9"/>
      <c r="B13" s="30" t="s">
        <v>18</v>
      </c>
      <c r="C13" s="29" t="s">
        <v>7</v>
      </c>
      <c r="D13" s="29"/>
      <c r="E13" s="29"/>
      <c r="F13" s="29"/>
      <c r="G13" s="58">
        <f>G14+G17+G24+G27</f>
        <v>2306616.69</v>
      </c>
    </row>
    <row r="14" spans="1:7" ht="27">
      <c r="A14" s="9"/>
      <c r="B14" s="22" t="s">
        <v>12</v>
      </c>
      <c r="C14" s="23" t="s">
        <v>7</v>
      </c>
      <c r="D14" s="23" t="s">
        <v>6</v>
      </c>
      <c r="E14" s="23"/>
      <c r="F14" s="23"/>
      <c r="G14" s="58">
        <f>G16</f>
        <v>465774.48</v>
      </c>
    </row>
    <row r="15" spans="1:7" ht="13.5">
      <c r="A15" s="8"/>
      <c r="B15" s="24" t="s">
        <v>17</v>
      </c>
      <c r="C15" s="23" t="s">
        <v>7</v>
      </c>
      <c r="D15" s="23" t="s">
        <v>6</v>
      </c>
      <c r="E15" s="23" t="s">
        <v>14</v>
      </c>
      <c r="F15" s="23"/>
      <c r="G15" s="59">
        <f>G16</f>
        <v>465774.48</v>
      </c>
    </row>
    <row r="16" spans="1:7" ht="16.5" customHeight="1">
      <c r="A16" s="8"/>
      <c r="B16" s="25" t="s">
        <v>64</v>
      </c>
      <c r="C16" s="23" t="s">
        <v>7</v>
      </c>
      <c r="D16" s="23" t="s">
        <v>6</v>
      </c>
      <c r="E16" s="23" t="s">
        <v>14</v>
      </c>
      <c r="F16" s="23" t="s">
        <v>55</v>
      </c>
      <c r="G16" s="59">
        <v>465774.48</v>
      </c>
    </row>
    <row r="17" spans="1:7" ht="43.5" customHeight="1">
      <c r="A17" s="8"/>
      <c r="B17" s="24" t="s">
        <v>9</v>
      </c>
      <c r="C17" s="23" t="s">
        <v>7</v>
      </c>
      <c r="D17" s="23" t="s">
        <v>4</v>
      </c>
      <c r="E17" s="23"/>
      <c r="F17" s="23"/>
      <c r="G17" s="58">
        <f>G18</f>
        <v>1653594.21</v>
      </c>
    </row>
    <row r="18" spans="1:7" ht="43.5" customHeight="1">
      <c r="A18" s="8"/>
      <c r="B18" s="25" t="s">
        <v>63</v>
      </c>
      <c r="C18" s="23" t="s">
        <v>7</v>
      </c>
      <c r="D18" s="23" t="s">
        <v>4</v>
      </c>
      <c r="E18" s="23" t="s">
        <v>13</v>
      </c>
      <c r="F18" s="23"/>
      <c r="G18" s="58">
        <f>G19+G20+G21+G22+G23</f>
        <v>1653594.21</v>
      </c>
    </row>
    <row r="19" spans="1:7" ht="13.5">
      <c r="A19" s="8"/>
      <c r="B19" s="25" t="s">
        <v>64</v>
      </c>
      <c r="C19" s="23" t="s">
        <v>7</v>
      </c>
      <c r="D19" s="23" t="s">
        <v>4</v>
      </c>
      <c r="E19" s="23" t="s">
        <v>13</v>
      </c>
      <c r="F19" s="23" t="s">
        <v>55</v>
      </c>
      <c r="G19" s="59">
        <v>1292572.89</v>
      </c>
    </row>
    <row r="20" spans="1:7" ht="27">
      <c r="A20" s="8"/>
      <c r="B20" s="24" t="s">
        <v>65</v>
      </c>
      <c r="C20" s="23" t="s">
        <v>7</v>
      </c>
      <c r="D20" s="23" t="s">
        <v>4</v>
      </c>
      <c r="E20" s="23" t="s">
        <v>13</v>
      </c>
      <c r="F20" s="23" t="s">
        <v>56</v>
      </c>
      <c r="G20" s="59">
        <v>35508.46</v>
      </c>
    </row>
    <row r="21" spans="1:7" ht="13.5">
      <c r="A21" s="8"/>
      <c r="B21" s="24" t="s">
        <v>66</v>
      </c>
      <c r="C21" s="23" t="s">
        <v>7</v>
      </c>
      <c r="D21" s="23" t="s">
        <v>4</v>
      </c>
      <c r="E21" s="23" t="s">
        <v>13</v>
      </c>
      <c r="F21" s="23" t="s">
        <v>61</v>
      </c>
      <c r="G21" s="59">
        <v>311258.57</v>
      </c>
    </row>
    <row r="22" spans="1:7" ht="13.5">
      <c r="A22" s="8"/>
      <c r="B22" s="24" t="s">
        <v>67</v>
      </c>
      <c r="C22" s="23" t="s">
        <v>7</v>
      </c>
      <c r="D22" s="23" t="s">
        <v>4</v>
      </c>
      <c r="E22" s="23" t="s">
        <v>13</v>
      </c>
      <c r="F22" s="23" t="s">
        <v>58</v>
      </c>
      <c r="G22" s="59"/>
    </row>
    <row r="23" spans="1:7" ht="13.5">
      <c r="A23" s="8"/>
      <c r="B23" s="24" t="s">
        <v>68</v>
      </c>
      <c r="C23" s="23" t="s">
        <v>7</v>
      </c>
      <c r="D23" s="23" t="s">
        <v>4</v>
      </c>
      <c r="E23" s="23" t="s">
        <v>13</v>
      </c>
      <c r="F23" s="23" t="s">
        <v>62</v>
      </c>
      <c r="G23" s="59">
        <v>14254.29</v>
      </c>
    </row>
    <row r="24" spans="1:7" ht="13.5">
      <c r="A24" s="8"/>
      <c r="B24" s="30" t="s">
        <v>10</v>
      </c>
      <c r="C24" s="29" t="s">
        <v>7</v>
      </c>
      <c r="D24" s="29" t="s">
        <v>47</v>
      </c>
      <c r="E24" s="29"/>
      <c r="F24" s="29"/>
      <c r="G24" s="58">
        <f>G26</f>
        <v>0</v>
      </c>
    </row>
    <row r="25" spans="1:7" ht="13.5">
      <c r="A25" s="8"/>
      <c r="B25" s="25" t="s">
        <v>25</v>
      </c>
      <c r="C25" s="23" t="s">
        <v>7</v>
      </c>
      <c r="D25" s="23" t="s">
        <v>47</v>
      </c>
      <c r="E25" s="23" t="s">
        <v>85</v>
      </c>
      <c r="F25" s="23"/>
      <c r="G25" s="59">
        <f>G26</f>
        <v>0</v>
      </c>
    </row>
    <row r="26" spans="1:7" ht="27">
      <c r="A26" s="8"/>
      <c r="B26" s="24" t="s">
        <v>65</v>
      </c>
      <c r="C26" s="23" t="s">
        <v>7</v>
      </c>
      <c r="D26" s="23" t="s">
        <v>47</v>
      </c>
      <c r="E26" s="23" t="s">
        <v>85</v>
      </c>
      <c r="F26" s="23" t="s">
        <v>86</v>
      </c>
      <c r="G26" s="59">
        <v>0</v>
      </c>
    </row>
    <row r="27" spans="1:7" ht="13.5">
      <c r="A27" s="8"/>
      <c r="B27" s="36" t="s">
        <v>57</v>
      </c>
      <c r="C27" s="29" t="s">
        <v>7</v>
      </c>
      <c r="D27" s="29" t="s">
        <v>59</v>
      </c>
      <c r="E27" s="29"/>
      <c r="F27" s="29"/>
      <c r="G27" s="58">
        <f>G29+G33</f>
        <v>187248</v>
      </c>
    </row>
    <row r="28" spans="1:7" ht="13.5">
      <c r="A28" s="8"/>
      <c r="B28" s="36"/>
      <c r="C28" s="29"/>
      <c r="D28" s="29"/>
      <c r="E28" s="29"/>
      <c r="F28" s="29"/>
      <c r="G28" s="58"/>
    </row>
    <row r="29" spans="1:7" ht="13.5">
      <c r="A29" s="8"/>
      <c r="B29" s="22" t="s">
        <v>71</v>
      </c>
      <c r="C29" s="23" t="s">
        <v>7</v>
      </c>
      <c r="D29" s="23" t="s">
        <v>59</v>
      </c>
      <c r="E29" s="23" t="s">
        <v>60</v>
      </c>
      <c r="F29" s="23"/>
      <c r="G29" s="59">
        <f>G30+G31+G32</f>
        <v>148448</v>
      </c>
    </row>
    <row r="30" spans="1:7" ht="27">
      <c r="A30" s="8"/>
      <c r="B30" s="24" t="s">
        <v>65</v>
      </c>
      <c r="C30" s="23" t="s">
        <v>7</v>
      </c>
      <c r="D30" s="23" t="s">
        <v>59</v>
      </c>
      <c r="E30" s="23" t="s">
        <v>60</v>
      </c>
      <c r="F30" s="23" t="s">
        <v>56</v>
      </c>
      <c r="G30" s="59">
        <v>9500</v>
      </c>
    </row>
    <row r="31" spans="1:7" ht="13.5">
      <c r="A31" s="8"/>
      <c r="B31" s="22" t="s">
        <v>57</v>
      </c>
      <c r="C31" s="23" t="s">
        <v>7</v>
      </c>
      <c r="D31" s="23" t="s">
        <v>59</v>
      </c>
      <c r="E31" s="23" t="s">
        <v>91</v>
      </c>
      <c r="F31" s="23" t="s">
        <v>61</v>
      </c>
      <c r="G31" s="59">
        <v>136870</v>
      </c>
    </row>
    <row r="32" spans="1:7" ht="13.5">
      <c r="A32" s="8"/>
      <c r="B32" s="24" t="s">
        <v>68</v>
      </c>
      <c r="C32" s="23"/>
      <c r="D32" s="23"/>
      <c r="E32" s="23" t="s">
        <v>91</v>
      </c>
      <c r="F32" s="23" t="s">
        <v>62</v>
      </c>
      <c r="G32" s="59">
        <v>2078</v>
      </c>
    </row>
    <row r="33" spans="1:7" ht="13.5">
      <c r="A33" s="8"/>
      <c r="B33" s="22" t="s">
        <v>71</v>
      </c>
      <c r="C33" s="23" t="s">
        <v>7</v>
      </c>
      <c r="D33" s="23" t="s">
        <v>59</v>
      </c>
      <c r="E33" s="23" t="s">
        <v>84</v>
      </c>
      <c r="F33" s="23"/>
      <c r="G33" s="59">
        <f>G34+G35</f>
        <v>38800</v>
      </c>
    </row>
    <row r="34" spans="1:7" ht="27">
      <c r="A34" s="8"/>
      <c r="B34" s="24" t="s">
        <v>65</v>
      </c>
      <c r="C34" s="23" t="s">
        <v>7</v>
      </c>
      <c r="D34" s="23" t="s">
        <v>59</v>
      </c>
      <c r="E34" s="23" t="s">
        <v>84</v>
      </c>
      <c r="F34" s="23" t="s">
        <v>56</v>
      </c>
      <c r="G34" s="59">
        <v>21000</v>
      </c>
    </row>
    <row r="35" spans="1:7" ht="13.5">
      <c r="A35" s="8"/>
      <c r="B35" s="24" t="s">
        <v>66</v>
      </c>
      <c r="C35" s="23" t="s">
        <v>7</v>
      </c>
      <c r="D35" s="23" t="s">
        <v>59</v>
      </c>
      <c r="E35" s="23" t="s">
        <v>84</v>
      </c>
      <c r="F35" s="23" t="s">
        <v>61</v>
      </c>
      <c r="G35" s="59">
        <v>17800</v>
      </c>
    </row>
    <row r="36" spans="1:7" ht="13.5">
      <c r="A36" s="8"/>
      <c r="B36" s="24"/>
      <c r="C36" s="23"/>
      <c r="D36" s="23"/>
      <c r="E36" s="23"/>
      <c r="F36" s="23"/>
      <c r="G36" s="59"/>
    </row>
    <row r="37" spans="1:7" ht="13.5">
      <c r="A37" s="8"/>
      <c r="B37" s="24"/>
      <c r="C37" s="23"/>
      <c r="D37" s="23"/>
      <c r="E37" s="23"/>
      <c r="F37" s="23"/>
      <c r="G37" s="59"/>
    </row>
    <row r="38" spans="1:8" ht="15">
      <c r="A38" s="8"/>
      <c r="B38" s="47" t="s">
        <v>51</v>
      </c>
      <c r="C38" s="48" t="s">
        <v>6</v>
      </c>
      <c r="D38" s="48"/>
      <c r="E38" s="48"/>
      <c r="F38" s="48"/>
      <c r="G38" s="52">
        <f>G39</f>
        <v>95044.42</v>
      </c>
      <c r="H38" s="50"/>
    </row>
    <row r="39" spans="1:8" ht="15">
      <c r="A39" s="8"/>
      <c r="B39" s="22" t="s">
        <v>52</v>
      </c>
      <c r="C39" s="49" t="s">
        <v>6</v>
      </c>
      <c r="D39" s="49" t="s">
        <v>5</v>
      </c>
      <c r="E39" s="23"/>
      <c r="F39" s="23"/>
      <c r="G39" s="53">
        <f>G40</f>
        <v>95044.42</v>
      </c>
      <c r="H39" s="51"/>
    </row>
    <row r="40" spans="1:8" ht="27">
      <c r="A40" s="8"/>
      <c r="B40" s="24" t="s">
        <v>53</v>
      </c>
      <c r="C40" s="49" t="s">
        <v>6</v>
      </c>
      <c r="D40" s="49" t="s">
        <v>5</v>
      </c>
      <c r="E40" s="23" t="s">
        <v>54</v>
      </c>
      <c r="F40" s="23"/>
      <c r="G40" s="53">
        <f>G41+G42</f>
        <v>95044.42</v>
      </c>
      <c r="H40" s="51"/>
    </row>
    <row r="41" spans="1:8" ht="15" customHeight="1">
      <c r="A41" s="8"/>
      <c r="B41" s="25" t="s">
        <v>64</v>
      </c>
      <c r="C41" s="49" t="s">
        <v>6</v>
      </c>
      <c r="D41" s="49" t="s">
        <v>5</v>
      </c>
      <c r="E41" s="23" t="s">
        <v>54</v>
      </c>
      <c r="F41" s="23" t="s">
        <v>55</v>
      </c>
      <c r="G41" s="53">
        <v>83743.42</v>
      </c>
      <c r="H41" s="51"/>
    </row>
    <row r="42" spans="1:8" ht="15" customHeight="1">
      <c r="A42" s="8"/>
      <c r="B42" s="24" t="s">
        <v>66</v>
      </c>
      <c r="C42" s="49" t="s">
        <v>6</v>
      </c>
      <c r="D42" s="49" t="s">
        <v>5</v>
      </c>
      <c r="E42" s="23" t="s">
        <v>54</v>
      </c>
      <c r="F42" s="23" t="s">
        <v>61</v>
      </c>
      <c r="G42" s="53">
        <v>11301</v>
      </c>
      <c r="H42" s="51"/>
    </row>
    <row r="43" spans="1:7" ht="27">
      <c r="A43" s="8"/>
      <c r="B43" s="28" t="s">
        <v>19</v>
      </c>
      <c r="C43" s="29" t="s">
        <v>5</v>
      </c>
      <c r="D43" s="29"/>
      <c r="E43" s="29"/>
      <c r="F43" s="29"/>
      <c r="G43" s="58">
        <f>G44</f>
        <v>1396000</v>
      </c>
    </row>
    <row r="44" spans="1:7" ht="27" customHeight="1">
      <c r="A44" s="8"/>
      <c r="B44" s="26" t="s">
        <v>69</v>
      </c>
      <c r="C44" s="27" t="s">
        <v>5</v>
      </c>
      <c r="D44" s="23" t="s">
        <v>45</v>
      </c>
      <c r="E44" s="23"/>
      <c r="F44" s="23"/>
      <c r="G44" s="59">
        <f>G45+G47</f>
        <v>1396000</v>
      </c>
    </row>
    <row r="45" spans="1:7" ht="27">
      <c r="A45" s="8"/>
      <c r="B45" s="26" t="s">
        <v>72</v>
      </c>
      <c r="C45" s="27" t="s">
        <v>5</v>
      </c>
      <c r="D45" s="23" t="s">
        <v>45</v>
      </c>
      <c r="E45" s="23" t="s">
        <v>46</v>
      </c>
      <c r="F45" s="23"/>
      <c r="G45" s="59">
        <f>G46</f>
        <v>16000</v>
      </c>
    </row>
    <row r="46" spans="1:7" ht="27">
      <c r="A46" s="8"/>
      <c r="B46" s="24" t="s">
        <v>65</v>
      </c>
      <c r="C46" s="23" t="s">
        <v>5</v>
      </c>
      <c r="D46" s="23" t="s">
        <v>45</v>
      </c>
      <c r="E46" s="23" t="s">
        <v>46</v>
      </c>
      <c r="F46" s="23" t="s">
        <v>61</v>
      </c>
      <c r="G46" s="59">
        <v>16000</v>
      </c>
    </row>
    <row r="47" spans="1:7" ht="13.5">
      <c r="A47" s="8"/>
      <c r="B47" s="24" t="s">
        <v>98</v>
      </c>
      <c r="C47" s="23" t="s">
        <v>5</v>
      </c>
      <c r="D47" s="23" t="s">
        <v>45</v>
      </c>
      <c r="E47" s="23" t="s">
        <v>97</v>
      </c>
      <c r="F47" s="23"/>
      <c r="G47" s="59">
        <f>G48</f>
        <v>1380000</v>
      </c>
    </row>
    <row r="48" spans="1:7" ht="13.5">
      <c r="A48" s="8"/>
      <c r="B48" s="24" t="s">
        <v>98</v>
      </c>
      <c r="C48" s="23" t="s">
        <v>5</v>
      </c>
      <c r="D48" s="23" t="s">
        <v>45</v>
      </c>
      <c r="E48" s="23" t="s">
        <v>97</v>
      </c>
      <c r="F48" s="23" t="s">
        <v>86</v>
      </c>
      <c r="G48" s="59">
        <v>1380000</v>
      </c>
    </row>
    <row r="49" spans="1:7" ht="13.5">
      <c r="A49" s="8"/>
      <c r="B49" s="28" t="s">
        <v>31</v>
      </c>
      <c r="C49" s="29" t="s">
        <v>8</v>
      </c>
      <c r="D49" s="29"/>
      <c r="E49" s="29"/>
      <c r="F49" s="29"/>
      <c r="G49" s="58">
        <f>G50</f>
        <v>394141.83999999997</v>
      </c>
    </row>
    <row r="50" spans="1:7" ht="13.5">
      <c r="A50" s="8"/>
      <c r="B50" s="24" t="s">
        <v>30</v>
      </c>
      <c r="C50" s="23" t="s">
        <v>8</v>
      </c>
      <c r="D50" s="23" t="s">
        <v>5</v>
      </c>
      <c r="E50" s="23"/>
      <c r="F50" s="23"/>
      <c r="G50" s="59">
        <f>G51+G54+G57+G62</f>
        <v>394141.83999999997</v>
      </c>
    </row>
    <row r="51" spans="1:7" ht="13.5">
      <c r="A51" s="8"/>
      <c r="B51" s="24" t="s">
        <v>71</v>
      </c>
      <c r="C51" s="23" t="s">
        <v>8</v>
      </c>
      <c r="D51" s="23" t="s">
        <v>5</v>
      </c>
      <c r="E51" s="23" t="s">
        <v>60</v>
      </c>
      <c r="F51" s="23"/>
      <c r="G51" s="59">
        <f>G52+G53</f>
        <v>243924.36</v>
      </c>
    </row>
    <row r="52" spans="1:7" ht="13.5">
      <c r="A52" s="8"/>
      <c r="B52" s="28" t="s">
        <v>32</v>
      </c>
      <c r="C52" s="23" t="s">
        <v>33</v>
      </c>
      <c r="D52" s="23" t="s">
        <v>5</v>
      </c>
      <c r="E52" s="23" t="s">
        <v>73</v>
      </c>
      <c r="F52" s="23"/>
      <c r="G52" s="59"/>
    </row>
    <row r="53" spans="1:7" ht="27">
      <c r="A53" s="8"/>
      <c r="B53" s="24" t="s">
        <v>65</v>
      </c>
      <c r="C53" s="23" t="s">
        <v>8</v>
      </c>
      <c r="D53" s="23" t="s">
        <v>5</v>
      </c>
      <c r="E53" s="23" t="s">
        <v>73</v>
      </c>
      <c r="F53" s="23" t="s">
        <v>61</v>
      </c>
      <c r="G53" s="59">
        <v>243924.36</v>
      </c>
    </row>
    <row r="54" spans="1:7" ht="13.5">
      <c r="A54" s="8"/>
      <c r="B54" s="30" t="s">
        <v>34</v>
      </c>
      <c r="C54" s="23" t="s">
        <v>8</v>
      </c>
      <c r="D54" s="23" t="s">
        <v>5</v>
      </c>
      <c r="E54" s="23" t="s">
        <v>74</v>
      </c>
      <c r="F54" s="23"/>
      <c r="G54" s="59">
        <f>G55+G56</f>
        <v>65647.92</v>
      </c>
    </row>
    <row r="55" spans="1:7" ht="27">
      <c r="A55" s="8"/>
      <c r="B55" s="24" t="s">
        <v>65</v>
      </c>
      <c r="C55" s="23" t="s">
        <v>8</v>
      </c>
      <c r="D55" s="23" t="s">
        <v>5</v>
      </c>
      <c r="E55" s="23" t="s">
        <v>74</v>
      </c>
      <c r="F55" s="23"/>
      <c r="G55" s="59"/>
    </row>
    <row r="56" spans="1:7" ht="13.5">
      <c r="A56" s="8"/>
      <c r="B56" s="24" t="s">
        <v>66</v>
      </c>
      <c r="C56" s="23" t="s">
        <v>8</v>
      </c>
      <c r="D56" s="23" t="s">
        <v>5</v>
      </c>
      <c r="E56" s="23" t="s">
        <v>74</v>
      </c>
      <c r="F56" s="23" t="s">
        <v>61</v>
      </c>
      <c r="G56" s="59">
        <v>65647.92</v>
      </c>
    </row>
    <row r="57" spans="1:7" ht="13.5">
      <c r="A57" s="8"/>
      <c r="B57" s="30" t="s">
        <v>92</v>
      </c>
      <c r="C57" s="23" t="s">
        <v>8</v>
      </c>
      <c r="D57" s="23" t="s">
        <v>5</v>
      </c>
      <c r="E57" s="23" t="s">
        <v>75</v>
      </c>
      <c r="F57" s="23"/>
      <c r="G57" s="59">
        <f>G58</f>
        <v>9000</v>
      </c>
    </row>
    <row r="58" spans="1:7" ht="27">
      <c r="A58" s="8"/>
      <c r="B58" s="24" t="s">
        <v>65</v>
      </c>
      <c r="C58" s="23" t="s">
        <v>8</v>
      </c>
      <c r="D58" s="23" t="s">
        <v>5</v>
      </c>
      <c r="E58" s="23" t="s">
        <v>75</v>
      </c>
      <c r="F58" s="23" t="s">
        <v>61</v>
      </c>
      <c r="G58" s="59">
        <v>9000</v>
      </c>
    </row>
    <row r="59" spans="1:7" ht="13.5">
      <c r="A59" s="8"/>
      <c r="B59" s="30" t="s">
        <v>35</v>
      </c>
      <c r="C59" s="23" t="s">
        <v>8</v>
      </c>
      <c r="D59" s="23" t="s">
        <v>5</v>
      </c>
      <c r="E59" s="23" t="s">
        <v>76</v>
      </c>
      <c r="F59" s="23"/>
      <c r="G59" s="59">
        <f>G60+G61</f>
        <v>0</v>
      </c>
    </row>
    <row r="60" spans="1:7" ht="27">
      <c r="A60" s="8"/>
      <c r="B60" s="24" t="s">
        <v>65</v>
      </c>
      <c r="C60" s="23" t="s">
        <v>8</v>
      </c>
      <c r="D60" s="23" t="s">
        <v>5</v>
      </c>
      <c r="E60" s="23" t="s">
        <v>76</v>
      </c>
      <c r="F60" s="23"/>
      <c r="G60" s="59"/>
    </row>
    <row r="61" spans="1:7" ht="13.5">
      <c r="A61" s="8"/>
      <c r="B61" s="24" t="s">
        <v>66</v>
      </c>
      <c r="C61" s="23" t="s">
        <v>8</v>
      </c>
      <c r="D61" s="23" t="s">
        <v>5</v>
      </c>
      <c r="E61" s="23" t="s">
        <v>76</v>
      </c>
      <c r="F61" s="23" t="s">
        <v>61</v>
      </c>
      <c r="G61" s="59"/>
    </row>
    <row r="62" spans="1:7" ht="13.5">
      <c r="A62" s="8"/>
      <c r="B62" s="30" t="s">
        <v>36</v>
      </c>
      <c r="C62" s="23" t="s">
        <v>8</v>
      </c>
      <c r="D62" s="23" t="s">
        <v>5</v>
      </c>
      <c r="E62" s="23" t="s">
        <v>91</v>
      </c>
      <c r="F62" s="23"/>
      <c r="G62" s="59">
        <f>G63</f>
        <v>75569.56</v>
      </c>
    </row>
    <row r="63" spans="1:7" ht="13.5">
      <c r="A63" s="8"/>
      <c r="B63" s="24" t="s">
        <v>66</v>
      </c>
      <c r="C63" s="23" t="s">
        <v>8</v>
      </c>
      <c r="D63" s="23" t="s">
        <v>5</v>
      </c>
      <c r="E63" s="23" t="s">
        <v>91</v>
      </c>
      <c r="F63" s="23" t="s">
        <v>61</v>
      </c>
      <c r="G63" s="59">
        <v>75569.56</v>
      </c>
    </row>
    <row r="64" spans="1:7" s="4" customFormat="1" ht="27">
      <c r="A64" s="8"/>
      <c r="B64" s="31" t="s">
        <v>20</v>
      </c>
      <c r="C64" s="29" t="s">
        <v>3</v>
      </c>
      <c r="D64" s="29"/>
      <c r="E64" s="29"/>
      <c r="F64" s="29"/>
      <c r="G64" s="58">
        <f>G65</f>
        <v>55983.74</v>
      </c>
    </row>
    <row r="65" spans="1:7" s="4" customFormat="1" ht="13.5">
      <c r="A65" s="8"/>
      <c r="B65" s="25" t="s">
        <v>11</v>
      </c>
      <c r="C65" s="23" t="s">
        <v>3</v>
      </c>
      <c r="D65" s="23" t="s">
        <v>7</v>
      </c>
      <c r="E65" s="23"/>
      <c r="F65" s="23"/>
      <c r="G65" s="58">
        <f>G66</f>
        <v>55983.74</v>
      </c>
    </row>
    <row r="66" spans="1:7" s="4" customFormat="1" ht="13.5">
      <c r="A66" s="8"/>
      <c r="B66" s="24" t="s">
        <v>70</v>
      </c>
      <c r="C66" s="23" t="s">
        <v>3</v>
      </c>
      <c r="D66" s="23" t="s">
        <v>7</v>
      </c>
      <c r="E66" s="23" t="s">
        <v>15</v>
      </c>
      <c r="F66" s="23"/>
      <c r="G66" s="59">
        <f>G67+G68+G69</f>
        <v>55983.74</v>
      </c>
    </row>
    <row r="67" spans="1:7" s="4" customFormat="1" ht="13.5">
      <c r="A67" s="8"/>
      <c r="B67" s="24" t="s">
        <v>67</v>
      </c>
      <c r="C67" s="23" t="s">
        <v>3</v>
      </c>
      <c r="D67" s="23" t="s">
        <v>7</v>
      </c>
      <c r="E67" s="23" t="s">
        <v>15</v>
      </c>
      <c r="F67" s="23" t="s">
        <v>58</v>
      </c>
      <c r="G67" s="59"/>
    </row>
    <row r="68" spans="1:7" s="55" customFormat="1" ht="19.5" customHeight="1">
      <c r="A68" s="9"/>
      <c r="B68" s="24" t="s">
        <v>65</v>
      </c>
      <c r="C68" s="23" t="s">
        <v>3</v>
      </c>
      <c r="D68" s="23" t="s">
        <v>7</v>
      </c>
      <c r="E68" s="23" t="s">
        <v>15</v>
      </c>
      <c r="F68" s="23" t="s">
        <v>56</v>
      </c>
      <c r="G68" s="59"/>
    </row>
    <row r="69" spans="1:7" s="55" customFormat="1" ht="19.5" customHeight="1">
      <c r="A69" s="56"/>
      <c r="B69" s="24" t="s">
        <v>66</v>
      </c>
      <c r="C69" s="23" t="s">
        <v>3</v>
      </c>
      <c r="D69" s="23" t="s">
        <v>7</v>
      </c>
      <c r="E69" s="23" t="s">
        <v>15</v>
      </c>
      <c r="F69" s="23" t="s">
        <v>61</v>
      </c>
      <c r="G69" s="59">
        <v>55983.74</v>
      </c>
    </row>
    <row r="70" spans="1:7" s="55" customFormat="1" ht="12" customHeight="1">
      <c r="A70" s="56"/>
      <c r="B70" s="26"/>
      <c r="C70" s="23"/>
      <c r="D70" s="23"/>
      <c r="E70" s="23"/>
      <c r="F70" s="23"/>
      <c r="G70" s="59"/>
    </row>
    <row r="71" spans="1:7" s="4" customFormat="1" ht="12" customHeight="1">
      <c r="A71" s="57"/>
      <c r="B71" s="31" t="s">
        <v>79</v>
      </c>
      <c r="C71" s="29" t="s">
        <v>48</v>
      </c>
      <c r="D71" s="29"/>
      <c r="E71" s="29"/>
      <c r="F71" s="29"/>
      <c r="G71" s="58">
        <f>G72</f>
        <v>165738</v>
      </c>
    </row>
    <row r="72" spans="1:7" s="55" customFormat="1" ht="12" customHeight="1">
      <c r="A72" s="56"/>
      <c r="B72" s="26" t="s">
        <v>80</v>
      </c>
      <c r="C72" s="23" t="s">
        <v>48</v>
      </c>
      <c r="D72" s="23" t="s">
        <v>7</v>
      </c>
      <c r="E72" s="23"/>
      <c r="F72" s="23"/>
      <c r="G72" s="59">
        <f>G73</f>
        <v>165738</v>
      </c>
    </row>
    <row r="73" spans="1:7" s="55" customFormat="1" ht="12" customHeight="1">
      <c r="A73" s="56"/>
      <c r="B73" s="26" t="s">
        <v>81</v>
      </c>
      <c r="C73" s="23" t="s">
        <v>48</v>
      </c>
      <c r="D73" s="23" t="s">
        <v>7</v>
      </c>
      <c r="E73" s="23" t="s">
        <v>87</v>
      </c>
      <c r="F73" s="23"/>
      <c r="G73" s="59">
        <f>G74</f>
        <v>165738</v>
      </c>
    </row>
    <row r="74" spans="1:7" s="55" customFormat="1" ht="24.75" customHeight="1">
      <c r="A74" s="56"/>
      <c r="B74" s="26" t="s">
        <v>82</v>
      </c>
      <c r="C74" s="23" t="s">
        <v>48</v>
      </c>
      <c r="D74" s="23" t="s">
        <v>7</v>
      </c>
      <c r="E74" s="23" t="s">
        <v>87</v>
      </c>
      <c r="F74" s="23" t="s">
        <v>83</v>
      </c>
      <c r="G74" s="58">
        <v>165738</v>
      </c>
    </row>
    <row r="75" spans="2:7" ht="17.25">
      <c r="B75" s="40" t="s">
        <v>44</v>
      </c>
      <c r="C75" s="41"/>
      <c r="D75" s="41"/>
      <c r="E75" s="41"/>
      <c r="F75" s="41"/>
      <c r="G75" s="60">
        <f>G13+G38+G43+G49+G64+G71</f>
        <v>4413524.6899999995</v>
      </c>
    </row>
  </sheetData>
  <sheetProtection/>
  <mergeCells count="4">
    <mergeCell ref="E4:G4"/>
    <mergeCell ref="E6:F6"/>
    <mergeCell ref="B8:F8"/>
    <mergeCell ref="B9:F9"/>
  </mergeCells>
  <printOptions horizontalCentered="1"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6" sqref="A6:C6"/>
    </sheetView>
  </sheetViews>
  <sheetFormatPr defaultColWidth="9.125" defaultRowHeight="12.75"/>
  <cols>
    <col min="1" max="1" width="85.50390625" style="14" customWidth="1"/>
    <col min="2" max="2" width="11.125" style="14" customWidth="1"/>
    <col min="3" max="3" width="36.50390625" style="14" customWidth="1"/>
    <col min="4" max="16384" width="9.125" style="14" customWidth="1"/>
  </cols>
  <sheetData>
    <row r="1" ht="12.75">
      <c r="C1" s="14" t="s">
        <v>89</v>
      </c>
    </row>
    <row r="2" ht="12.75">
      <c r="C2" s="14" t="s">
        <v>16</v>
      </c>
    </row>
    <row r="3" ht="12.75">
      <c r="C3" s="14" t="s">
        <v>27</v>
      </c>
    </row>
    <row r="4" spans="3:5" ht="12.75">
      <c r="C4" s="64" t="s">
        <v>93</v>
      </c>
      <c r="D4" s="64"/>
      <c r="E4" s="64"/>
    </row>
    <row r="5" ht="12" customHeight="1">
      <c r="C5" s="13"/>
    </row>
    <row r="6" spans="1:3" ht="53.25" customHeight="1">
      <c r="A6" s="67" t="s">
        <v>94</v>
      </c>
      <c r="B6" s="67"/>
      <c r="C6" s="67"/>
    </row>
    <row r="8" ht="17.25" customHeight="1">
      <c r="C8" s="39" t="s">
        <v>38</v>
      </c>
    </row>
    <row r="9" spans="1:3" ht="15">
      <c r="A9" s="37" t="s">
        <v>2</v>
      </c>
      <c r="B9" s="38" t="s">
        <v>39</v>
      </c>
      <c r="C9" s="38" t="s">
        <v>78</v>
      </c>
    </row>
    <row r="10" spans="1:3" ht="15">
      <c r="A10" s="37" t="s">
        <v>40</v>
      </c>
      <c r="B10" s="38"/>
      <c r="C10" s="46">
        <f>C11+C12+C13+C14+C15+C16+C17</f>
        <v>4413524.6899999995</v>
      </c>
    </row>
    <row r="11" spans="1:3" ht="15">
      <c r="A11" s="42" t="s">
        <v>41</v>
      </c>
      <c r="B11" s="45" t="s">
        <v>7</v>
      </c>
      <c r="C11" s="44">
        <v>2306616.69</v>
      </c>
    </row>
    <row r="12" spans="1:3" ht="15">
      <c r="A12" s="42" t="s">
        <v>42</v>
      </c>
      <c r="B12" s="45" t="s">
        <v>6</v>
      </c>
      <c r="C12" s="43">
        <v>95044.42</v>
      </c>
    </row>
    <row r="13" spans="1:3" ht="15">
      <c r="A13" s="42" t="s">
        <v>19</v>
      </c>
      <c r="B13" s="45" t="s">
        <v>5</v>
      </c>
      <c r="C13" s="43">
        <v>1396000</v>
      </c>
    </row>
    <row r="14" spans="1:3" ht="15">
      <c r="A14" s="42" t="s">
        <v>50</v>
      </c>
      <c r="B14" s="45" t="s">
        <v>4</v>
      </c>
      <c r="C14" s="43"/>
    </row>
    <row r="15" spans="1:3" ht="15">
      <c r="A15" s="42" t="s">
        <v>43</v>
      </c>
      <c r="B15" s="45" t="s">
        <v>8</v>
      </c>
      <c r="C15" s="43">
        <v>394141.84</v>
      </c>
    </row>
    <row r="16" spans="1:3" ht="15">
      <c r="A16" s="42" t="s">
        <v>20</v>
      </c>
      <c r="B16" s="45" t="s">
        <v>3</v>
      </c>
      <c r="C16" s="44">
        <v>55983.74</v>
      </c>
    </row>
    <row r="17" spans="1:3" ht="15">
      <c r="A17" s="42" t="s">
        <v>49</v>
      </c>
      <c r="B17" s="45" t="s">
        <v>48</v>
      </c>
      <c r="C17" s="44">
        <v>165738</v>
      </c>
    </row>
    <row r="18" spans="1:3" ht="15">
      <c r="A18" s="42"/>
      <c r="B18" s="45"/>
      <c r="C18" s="43"/>
    </row>
  </sheetData>
  <sheetProtection/>
  <mergeCells count="2">
    <mergeCell ref="A6:C6"/>
    <mergeCell ref="C4:E4"/>
  </mergeCells>
  <printOptions/>
  <pageMargins left="0.9055118110236221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B1">
      <selection activeCell="B10" sqref="A10:IV73"/>
    </sheetView>
  </sheetViews>
  <sheetFormatPr defaultColWidth="9.00390625" defaultRowHeight="12.75"/>
  <cols>
    <col min="1" max="1" width="5.125" style="7" hidden="1" customWidth="1"/>
    <col min="2" max="2" width="70.375" style="1" customWidth="1"/>
    <col min="3" max="3" width="9.375" style="1" customWidth="1"/>
    <col min="4" max="4" width="8.50390625" style="2" customWidth="1"/>
    <col min="5" max="5" width="7.875" style="2" customWidth="1"/>
    <col min="6" max="6" width="8.375" style="2" customWidth="1"/>
    <col min="7" max="7" width="10.625" style="2" customWidth="1"/>
    <col min="8" max="8" width="20.50390625" style="3" customWidth="1"/>
  </cols>
  <sheetData>
    <row r="1" spans="2:11" ht="21.75" customHeight="1">
      <c r="B1" s="13"/>
      <c r="C1" s="13"/>
      <c r="D1" s="13"/>
      <c r="E1" s="13"/>
      <c r="F1" s="14"/>
      <c r="G1" s="14" t="s">
        <v>88</v>
      </c>
      <c r="H1" s="20"/>
      <c r="I1" s="2"/>
      <c r="J1" s="3"/>
      <c r="K1" s="2"/>
    </row>
    <row r="2" spans="1:11" ht="15">
      <c r="A2" s="11"/>
      <c r="B2" s="16"/>
      <c r="C2" s="16"/>
      <c r="D2" s="16"/>
      <c r="E2" s="16"/>
      <c r="F2" s="14"/>
      <c r="G2" s="14" t="s">
        <v>16</v>
      </c>
      <c r="H2" s="21"/>
      <c r="I2" s="2"/>
      <c r="J2" s="3"/>
      <c r="K2" s="10"/>
    </row>
    <row r="3" spans="1:11" ht="30" customHeight="1">
      <c r="A3" s="11"/>
      <c r="B3" s="16"/>
      <c r="C3" s="16"/>
      <c r="D3" s="16"/>
      <c r="E3" s="16"/>
      <c r="F3" s="14"/>
      <c r="G3" s="68" t="s">
        <v>27</v>
      </c>
      <c r="H3" s="68"/>
      <c r="I3" s="2"/>
      <c r="J3" s="3"/>
      <c r="K3" s="10"/>
    </row>
    <row r="4" spans="1:11" ht="15.75" customHeight="1">
      <c r="A4" s="11"/>
      <c r="B4" s="16"/>
      <c r="C4" s="16"/>
      <c r="D4" s="16"/>
      <c r="E4" s="16"/>
      <c r="F4" s="14"/>
      <c r="G4" s="64" t="s">
        <v>95</v>
      </c>
      <c r="H4" s="64"/>
      <c r="I4" s="64"/>
      <c r="J4" s="3"/>
      <c r="K4" s="10"/>
    </row>
    <row r="5" spans="1:10" ht="13.5" customHeight="1">
      <c r="A5" s="12"/>
      <c r="B5" s="16"/>
      <c r="C5" s="16"/>
      <c r="D5" s="16"/>
      <c r="E5" s="16"/>
      <c r="F5" s="16"/>
      <c r="G5" s="16"/>
      <c r="H5" s="16"/>
      <c r="I5" s="69"/>
      <c r="J5" s="64"/>
    </row>
    <row r="6" spans="1:10" ht="13.5">
      <c r="A6" s="12"/>
      <c r="B6" s="62" t="s">
        <v>37</v>
      </c>
      <c r="C6" s="62"/>
      <c r="D6" s="62"/>
      <c r="E6" s="62"/>
      <c r="F6" s="62"/>
      <c r="G6" s="62"/>
      <c r="H6" s="62"/>
      <c r="I6" s="62"/>
      <c r="J6" s="62"/>
    </row>
    <row r="7" spans="1:10" ht="13.5">
      <c r="A7" s="12"/>
      <c r="B7" s="62" t="s">
        <v>96</v>
      </c>
      <c r="C7" s="62"/>
      <c r="D7" s="62"/>
      <c r="E7" s="62"/>
      <c r="F7" s="62"/>
      <c r="G7" s="62"/>
      <c r="H7" s="62"/>
      <c r="I7" s="62"/>
      <c r="J7" s="62"/>
    </row>
    <row r="8" spans="2:8" ht="14.25">
      <c r="B8" s="13"/>
      <c r="C8" s="13"/>
      <c r="D8" s="15"/>
      <c r="E8" s="15"/>
      <c r="F8" s="15"/>
      <c r="G8" s="63" t="s">
        <v>1</v>
      </c>
      <c r="H8" s="63"/>
    </row>
    <row r="9" spans="2:8" ht="12.75">
      <c r="B9" s="13"/>
      <c r="C9" s="13"/>
      <c r="D9" s="15"/>
      <c r="E9" s="15"/>
      <c r="F9" s="15"/>
      <c r="G9" s="15"/>
      <c r="H9" s="18"/>
    </row>
    <row r="10" spans="1:8" s="6" customFormat="1" ht="54.75">
      <c r="A10" s="5" t="s">
        <v>0</v>
      </c>
      <c r="B10" s="35" t="s">
        <v>2</v>
      </c>
      <c r="C10" s="54" t="s">
        <v>26</v>
      </c>
      <c r="D10" s="32" t="s">
        <v>21</v>
      </c>
      <c r="E10" s="33" t="s">
        <v>22</v>
      </c>
      <c r="F10" s="33" t="s">
        <v>23</v>
      </c>
      <c r="G10" s="33" t="s">
        <v>24</v>
      </c>
      <c r="H10" s="34" t="s">
        <v>77</v>
      </c>
    </row>
    <row r="11" spans="1:8" ht="13.5">
      <c r="A11" s="9"/>
      <c r="B11" s="30" t="s">
        <v>18</v>
      </c>
      <c r="C11" s="30" t="s">
        <v>29</v>
      </c>
      <c r="D11" s="29" t="s">
        <v>7</v>
      </c>
      <c r="E11" s="29"/>
      <c r="F11" s="29"/>
      <c r="G11" s="29"/>
      <c r="H11" s="58">
        <f>H12+H15+H22+H25</f>
        <v>2306616.69</v>
      </c>
    </row>
    <row r="12" spans="1:8" ht="27">
      <c r="A12" s="9"/>
      <c r="B12" s="22" t="s">
        <v>12</v>
      </c>
      <c r="C12" s="30" t="s">
        <v>29</v>
      </c>
      <c r="D12" s="23" t="s">
        <v>7</v>
      </c>
      <c r="E12" s="23" t="s">
        <v>6</v>
      </c>
      <c r="F12" s="23"/>
      <c r="G12" s="23"/>
      <c r="H12" s="58">
        <f>H14</f>
        <v>465774.48</v>
      </c>
    </row>
    <row r="13" spans="1:8" ht="13.5">
      <c r="A13" s="8"/>
      <c r="B13" s="24" t="s">
        <v>17</v>
      </c>
      <c r="C13" s="30" t="s">
        <v>29</v>
      </c>
      <c r="D13" s="23" t="s">
        <v>7</v>
      </c>
      <c r="E13" s="23" t="s">
        <v>6</v>
      </c>
      <c r="F13" s="23" t="s">
        <v>14</v>
      </c>
      <c r="G13" s="23"/>
      <c r="H13" s="59">
        <f>H14</f>
        <v>465774.48</v>
      </c>
    </row>
    <row r="14" spans="1:8" ht="16.5" customHeight="1">
      <c r="A14" s="8"/>
      <c r="B14" s="25" t="s">
        <v>64</v>
      </c>
      <c r="C14" s="30" t="s">
        <v>29</v>
      </c>
      <c r="D14" s="23" t="s">
        <v>7</v>
      </c>
      <c r="E14" s="23" t="s">
        <v>6</v>
      </c>
      <c r="F14" s="23" t="s">
        <v>14</v>
      </c>
      <c r="G14" s="23" t="s">
        <v>55</v>
      </c>
      <c r="H14" s="59">
        <v>465774.48</v>
      </c>
    </row>
    <row r="15" spans="1:8" ht="43.5" customHeight="1">
      <c r="A15" s="8"/>
      <c r="B15" s="24" t="s">
        <v>9</v>
      </c>
      <c r="C15" s="30" t="s">
        <v>29</v>
      </c>
      <c r="D15" s="23" t="s">
        <v>7</v>
      </c>
      <c r="E15" s="23" t="s">
        <v>4</v>
      </c>
      <c r="F15" s="23"/>
      <c r="G15" s="23"/>
      <c r="H15" s="58">
        <f>H16</f>
        <v>1653594.21</v>
      </c>
    </row>
    <row r="16" spans="1:8" ht="43.5" customHeight="1">
      <c r="A16" s="8"/>
      <c r="B16" s="25" t="s">
        <v>63</v>
      </c>
      <c r="C16" s="30" t="s">
        <v>29</v>
      </c>
      <c r="D16" s="23" t="s">
        <v>7</v>
      </c>
      <c r="E16" s="23" t="s">
        <v>4</v>
      </c>
      <c r="F16" s="23" t="s">
        <v>13</v>
      </c>
      <c r="G16" s="23"/>
      <c r="H16" s="58">
        <f>H17+H18+H19+H20+H21</f>
        <v>1653594.21</v>
      </c>
    </row>
    <row r="17" spans="1:8" ht="13.5">
      <c r="A17" s="8"/>
      <c r="B17" s="25" t="s">
        <v>64</v>
      </c>
      <c r="C17" s="30" t="s">
        <v>29</v>
      </c>
      <c r="D17" s="23" t="s">
        <v>7</v>
      </c>
      <c r="E17" s="23" t="s">
        <v>4</v>
      </c>
      <c r="F17" s="23" t="s">
        <v>13</v>
      </c>
      <c r="G17" s="23" t="s">
        <v>55</v>
      </c>
      <c r="H17" s="59">
        <v>1292572.89</v>
      </c>
    </row>
    <row r="18" spans="1:8" ht="27">
      <c r="A18" s="8"/>
      <c r="B18" s="24" t="s">
        <v>65</v>
      </c>
      <c r="C18" s="30" t="s">
        <v>29</v>
      </c>
      <c r="D18" s="23" t="s">
        <v>7</v>
      </c>
      <c r="E18" s="23" t="s">
        <v>4</v>
      </c>
      <c r="F18" s="23" t="s">
        <v>13</v>
      </c>
      <c r="G18" s="23" t="s">
        <v>56</v>
      </c>
      <c r="H18" s="59">
        <v>35508.46</v>
      </c>
    </row>
    <row r="19" spans="1:8" ht="13.5">
      <c r="A19" s="8"/>
      <c r="B19" s="24" t="s">
        <v>66</v>
      </c>
      <c r="C19" s="30" t="s">
        <v>29</v>
      </c>
      <c r="D19" s="23" t="s">
        <v>7</v>
      </c>
      <c r="E19" s="23" t="s">
        <v>4</v>
      </c>
      <c r="F19" s="23" t="s">
        <v>13</v>
      </c>
      <c r="G19" s="23" t="s">
        <v>61</v>
      </c>
      <c r="H19" s="59">
        <v>311258.57</v>
      </c>
    </row>
    <row r="20" spans="1:8" ht="13.5">
      <c r="A20" s="8"/>
      <c r="B20" s="24" t="s">
        <v>67</v>
      </c>
      <c r="C20" s="30" t="s">
        <v>29</v>
      </c>
      <c r="D20" s="23" t="s">
        <v>7</v>
      </c>
      <c r="E20" s="23" t="s">
        <v>4</v>
      </c>
      <c r="F20" s="23" t="s">
        <v>13</v>
      </c>
      <c r="G20" s="23" t="s">
        <v>58</v>
      </c>
      <c r="H20" s="59"/>
    </row>
    <row r="21" spans="1:8" ht="13.5">
      <c r="A21" s="8"/>
      <c r="B21" s="24" t="s">
        <v>68</v>
      </c>
      <c r="C21" s="30" t="s">
        <v>29</v>
      </c>
      <c r="D21" s="23" t="s">
        <v>7</v>
      </c>
      <c r="E21" s="23" t="s">
        <v>4</v>
      </c>
      <c r="F21" s="23" t="s">
        <v>13</v>
      </c>
      <c r="G21" s="23" t="s">
        <v>62</v>
      </c>
      <c r="H21" s="59">
        <v>14254.29</v>
      </c>
    </row>
    <row r="22" spans="1:8" ht="13.5">
      <c r="A22" s="8"/>
      <c r="B22" s="30" t="s">
        <v>10</v>
      </c>
      <c r="C22" s="30" t="s">
        <v>29</v>
      </c>
      <c r="D22" s="29" t="s">
        <v>7</v>
      </c>
      <c r="E22" s="29" t="s">
        <v>47</v>
      </c>
      <c r="F22" s="29"/>
      <c r="G22" s="29"/>
      <c r="H22" s="58">
        <f>H24</f>
        <v>0</v>
      </c>
    </row>
    <row r="23" spans="1:8" ht="13.5">
      <c r="A23" s="8"/>
      <c r="B23" s="25" t="s">
        <v>25</v>
      </c>
      <c r="C23" s="30" t="s">
        <v>29</v>
      </c>
      <c r="D23" s="23" t="s">
        <v>7</v>
      </c>
      <c r="E23" s="23" t="s">
        <v>47</v>
      </c>
      <c r="F23" s="23" t="s">
        <v>85</v>
      </c>
      <c r="G23" s="23"/>
      <c r="H23" s="59">
        <f>H24</f>
        <v>0</v>
      </c>
    </row>
    <row r="24" spans="1:8" ht="27">
      <c r="A24" s="8"/>
      <c r="B24" s="24" t="s">
        <v>65</v>
      </c>
      <c r="C24" s="30" t="s">
        <v>29</v>
      </c>
      <c r="D24" s="23" t="s">
        <v>7</v>
      </c>
      <c r="E24" s="23" t="s">
        <v>47</v>
      </c>
      <c r="F24" s="23" t="s">
        <v>85</v>
      </c>
      <c r="G24" s="23" t="s">
        <v>86</v>
      </c>
      <c r="H24" s="59">
        <v>0</v>
      </c>
    </row>
    <row r="25" spans="1:8" ht="13.5">
      <c r="A25" s="8"/>
      <c r="B25" s="36" t="s">
        <v>57</v>
      </c>
      <c r="C25" s="30" t="s">
        <v>29</v>
      </c>
      <c r="D25" s="29" t="s">
        <v>7</v>
      </c>
      <c r="E25" s="29" t="s">
        <v>59</v>
      </c>
      <c r="F25" s="29"/>
      <c r="G25" s="29"/>
      <c r="H25" s="58">
        <f>H27+H31</f>
        <v>187248</v>
      </c>
    </row>
    <row r="26" spans="1:8" ht="13.5">
      <c r="A26" s="8"/>
      <c r="B26" s="36"/>
      <c r="C26" s="30"/>
      <c r="D26" s="29"/>
      <c r="E26" s="29"/>
      <c r="F26" s="29"/>
      <c r="G26" s="29"/>
      <c r="H26" s="58"/>
    </row>
    <row r="27" spans="1:8" ht="13.5">
      <c r="A27" s="8"/>
      <c r="B27" s="22" t="s">
        <v>71</v>
      </c>
      <c r="C27" s="30" t="s">
        <v>29</v>
      </c>
      <c r="D27" s="23" t="s">
        <v>7</v>
      </c>
      <c r="E27" s="23" t="s">
        <v>59</v>
      </c>
      <c r="F27" s="23" t="s">
        <v>60</v>
      </c>
      <c r="G27" s="23"/>
      <c r="H27" s="59">
        <f>H28+H29+H30</f>
        <v>148448</v>
      </c>
    </row>
    <row r="28" spans="1:8" ht="27">
      <c r="A28" s="8"/>
      <c r="B28" s="24" t="s">
        <v>65</v>
      </c>
      <c r="C28" s="30" t="s">
        <v>29</v>
      </c>
      <c r="D28" s="23" t="s">
        <v>7</v>
      </c>
      <c r="E28" s="23" t="s">
        <v>59</v>
      </c>
      <c r="F28" s="23" t="s">
        <v>60</v>
      </c>
      <c r="G28" s="23" t="s">
        <v>56</v>
      </c>
      <c r="H28" s="59">
        <v>9500</v>
      </c>
    </row>
    <row r="29" spans="1:8" ht="13.5">
      <c r="A29" s="8"/>
      <c r="B29" s="22" t="s">
        <v>57</v>
      </c>
      <c r="C29" s="30" t="s">
        <v>29</v>
      </c>
      <c r="D29" s="23" t="s">
        <v>7</v>
      </c>
      <c r="E29" s="23" t="s">
        <v>59</v>
      </c>
      <c r="F29" s="23" t="s">
        <v>91</v>
      </c>
      <c r="G29" s="23" t="s">
        <v>61</v>
      </c>
      <c r="H29" s="59">
        <v>136870</v>
      </c>
    </row>
    <row r="30" spans="1:8" ht="13.5">
      <c r="A30" s="8"/>
      <c r="B30" s="24" t="s">
        <v>68</v>
      </c>
      <c r="C30" s="30"/>
      <c r="D30" s="23"/>
      <c r="E30" s="23"/>
      <c r="F30" s="23" t="s">
        <v>91</v>
      </c>
      <c r="G30" s="23" t="s">
        <v>62</v>
      </c>
      <c r="H30" s="59">
        <v>2078</v>
      </c>
    </row>
    <row r="31" spans="1:8" ht="13.5">
      <c r="A31" s="8"/>
      <c r="B31" s="22" t="s">
        <v>71</v>
      </c>
      <c r="C31" s="30" t="s">
        <v>29</v>
      </c>
      <c r="D31" s="23" t="s">
        <v>7</v>
      </c>
      <c r="E31" s="23" t="s">
        <v>59</v>
      </c>
      <c r="F31" s="23" t="s">
        <v>84</v>
      </c>
      <c r="G31" s="23"/>
      <c r="H31" s="59">
        <f>H32+H33</f>
        <v>38800</v>
      </c>
    </row>
    <row r="32" spans="1:8" ht="27">
      <c r="A32" s="8"/>
      <c r="B32" s="24" t="s">
        <v>65</v>
      </c>
      <c r="C32" s="30" t="s">
        <v>29</v>
      </c>
      <c r="D32" s="23" t="s">
        <v>7</v>
      </c>
      <c r="E32" s="23" t="s">
        <v>59</v>
      </c>
      <c r="F32" s="23" t="s">
        <v>84</v>
      </c>
      <c r="G32" s="23" t="s">
        <v>56</v>
      </c>
      <c r="H32" s="59">
        <v>21000</v>
      </c>
    </row>
    <row r="33" spans="1:8" ht="13.5">
      <c r="A33" s="8"/>
      <c r="B33" s="24" t="s">
        <v>66</v>
      </c>
      <c r="C33" s="30" t="s">
        <v>29</v>
      </c>
      <c r="D33" s="23" t="s">
        <v>7</v>
      </c>
      <c r="E33" s="23" t="s">
        <v>59</v>
      </c>
      <c r="F33" s="23" t="s">
        <v>84</v>
      </c>
      <c r="G33" s="23" t="s">
        <v>61</v>
      </c>
      <c r="H33" s="59">
        <v>17800</v>
      </c>
    </row>
    <row r="34" spans="1:8" ht="13.5">
      <c r="A34" s="8"/>
      <c r="B34" s="24"/>
      <c r="C34" s="30"/>
      <c r="D34" s="23"/>
      <c r="E34" s="23"/>
      <c r="F34" s="23"/>
      <c r="G34" s="23"/>
      <c r="H34" s="59"/>
    </row>
    <row r="35" spans="1:8" ht="13.5">
      <c r="A35" s="8"/>
      <c r="B35" s="24"/>
      <c r="C35" s="30"/>
      <c r="D35" s="23"/>
      <c r="E35" s="23"/>
      <c r="F35" s="23"/>
      <c r="G35" s="23"/>
      <c r="H35" s="59"/>
    </row>
    <row r="36" spans="1:9" ht="15">
      <c r="A36" s="8"/>
      <c r="B36" s="47" t="s">
        <v>51</v>
      </c>
      <c r="C36" s="30" t="s">
        <v>29</v>
      </c>
      <c r="D36" s="48" t="s">
        <v>6</v>
      </c>
      <c r="E36" s="48"/>
      <c r="F36" s="48"/>
      <c r="G36" s="48"/>
      <c r="H36" s="52">
        <f>H37</f>
        <v>95044.42</v>
      </c>
      <c r="I36" s="50"/>
    </row>
    <row r="37" spans="1:9" ht="15">
      <c r="A37" s="8"/>
      <c r="B37" s="22" t="s">
        <v>52</v>
      </c>
      <c r="C37" s="30" t="s">
        <v>29</v>
      </c>
      <c r="D37" s="49" t="s">
        <v>6</v>
      </c>
      <c r="E37" s="49" t="s">
        <v>5</v>
      </c>
      <c r="F37" s="23"/>
      <c r="G37" s="23"/>
      <c r="H37" s="53">
        <f>H38</f>
        <v>95044.42</v>
      </c>
      <c r="I37" s="51"/>
    </row>
    <row r="38" spans="1:9" ht="27">
      <c r="A38" s="8"/>
      <c r="B38" s="24" t="s">
        <v>53</v>
      </c>
      <c r="C38" s="30" t="s">
        <v>29</v>
      </c>
      <c r="D38" s="49" t="s">
        <v>6</v>
      </c>
      <c r="E38" s="49" t="s">
        <v>5</v>
      </c>
      <c r="F38" s="23" t="s">
        <v>54</v>
      </c>
      <c r="G38" s="23"/>
      <c r="H38" s="53">
        <f>H39+H40</f>
        <v>95044.42</v>
      </c>
      <c r="I38" s="51"/>
    </row>
    <row r="39" spans="1:9" ht="15" customHeight="1">
      <c r="A39" s="8"/>
      <c r="B39" s="25" t="s">
        <v>64</v>
      </c>
      <c r="C39" s="30" t="s">
        <v>29</v>
      </c>
      <c r="D39" s="49" t="s">
        <v>6</v>
      </c>
      <c r="E39" s="49" t="s">
        <v>5</v>
      </c>
      <c r="F39" s="23" t="s">
        <v>54</v>
      </c>
      <c r="G39" s="23" t="s">
        <v>55</v>
      </c>
      <c r="H39" s="53">
        <v>83743.42</v>
      </c>
      <c r="I39" s="51"/>
    </row>
    <row r="40" spans="1:9" ht="15" customHeight="1">
      <c r="A40" s="8"/>
      <c r="B40" s="24" t="s">
        <v>66</v>
      </c>
      <c r="C40" s="30" t="s">
        <v>29</v>
      </c>
      <c r="D40" s="49" t="s">
        <v>6</v>
      </c>
      <c r="E40" s="49" t="s">
        <v>5</v>
      </c>
      <c r="F40" s="23" t="s">
        <v>54</v>
      </c>
      <c r="G40" s="23" t="s">
        <v>61</v>
      </c>
      <c r="H40" s="53">
        <v>11301</v>
      </c>
      <c r="I40" s="51"/>
    </row>
    <row r="41" spans="1:8" ht="27">
      <c r="A41" s="8"/>
      <c r="B41" s="28" t="s">
        <v>19</v>
      </c>
      <c r="C41" s="30" t="s">
        <v>29</v>
      </c>
      <c r="D41" s="29" t="s">
        <v>5</v>
      </c>
      <c r="E41" s="29"/>
      <c r="F41" s="29"/>
      <c r="G41" s="29"/>
      <c r="H41" s="58">
        <f>H42</f>
        <v>1396000</v>
      </c>
    </row>
    <row r="42" spans="1:8" ht="27" customHeight="1">
      <c r="A42" s="8"/>
      <c r="B42" s="26" t="s">
        <v>69</v>
      </c>
      <c r="C42" s="30" t="s">
        <v>29</v>
      </c>
      <c r="D42" s="27" t="s">
        <v>5</v>
      </c>
      <c r="E42" s="23" t="s">
        <v>45</v>
      </c>
      <c r="F42" s="23"/>
      <c r="G42" s="23"/>
      <c r="H42" s="59">
        <f>H43+H45</f>
        <v>1396000</v>
      </c>
    </row>
    <row r="43" spans="1:8" ht="27">
      <c r="A43" s="8"/>
      <c r="B43" s="26" t="s">
        <v>72</v>
      </c>
      <c r="C43" s="30" t="s">
        <v>29</v>
      </c>
      <c r="D43" s="27" t="s">
        <v>5</v>
      </c>
      <c r="E43" s="23" t="s">
        <v>45</v>
      </c>
      <c r="F43" s="23" t="s">
        <v>46</v>
      </c>
      <c r="G43" s="23"/>
      <c r="H43" s="59">
        <f>H44</f>
        <v>16000</v>
      </c>
    </row>
    <row r="44" spans="1:8" ht="27">
      <c r="A44" s="8"/>
      <c r="B44" s="24" t="s">
        <v>65</v>
      </c>
      <c r="C44" s="30" t="s">
        <v>29</v>
      </c>
      <c r="D44" s="23" t="s">
        <v>5</v>
      </c>
      <c r="E44" s="23" t="s">
        <v>45</v>
      </c>
      <c r="F44" s="23" t="s">
        <v>46</v>
      </c>
      <c r="G44" s="23" t="s">
        <v>61</v>
      </c>
      <c r="H44" s="59">
        <v>16000</v>
      </c>
    </row>
    <row r="45" spans="1:8" ht="13.5">
      <c r="A45" s="8"/>
      <c r="B45" s="24" t="s">
        <v>98</v>
      </c>
      <c r="C45" s="30" t="s">
        <v>29</v>
      </c>
      <c r="D45" s="23" t="s">
        <v>5</v>
      </c>
      <c r="E45" s="23" t="s">
        <v>45</v>
      </c>
      <c r="F45" s="23" t="s">
        <v>97</v>
      </c>
      <c r="G45" s="23"/>
      <c r="H45" s="59">
        <f>H46</f>
        <v>1380000</v>
      </c>
    </row>
    <row r="46" spans="1:8" ht="13.5">
      <c r="A46" s="8"/>
      <c r="B46" s="24" t="s">
        <v>98</v>
      </c>
      <c r="C46" s="30" t="s">
        <v>29</v>
      </c>
      <c r="D46" s="23" t="s">
        <v>5</v>
      </c>
      <c r="E46" s="23" t="s">
        <v>45</v>
      </c>
      <c r="F46" s="23" t="s">
        <v>97</v>
      </c>
      <c r="G46" s="23" t="s">
        <v>86</v>
      </c>
      <c r="H46" s="59">
        <v>1380000</v>
      </c>
    </row>
    <row r="47" spans="1:8" ht="13.5">
      <c r="A47" s="8"/>
      <c r="B47" s="28" t="s">
        <v>31</v>
      </c>
      <c r="C47" s="30" t="s">
        <v>29</v>
      </c>
      <c r="D47" s="29" t="s">
        <v>8</v>
      </c>
      <c r="E47" s="29"/>
      <c r="F47" s="29"/>
      <c r="G47" s="29"/>
      <c r="H47" s="58">
        <f>H48</f>
        <v>394141.83999999997</v>
      </c>
    </row>
    <row r="48" spans="1:8" ht="13.5">
      <c r="A48" s="8"/>
      <c r="B48" s="24" t="s">
        <v>30</v>
      </c>
      <c r="C48" s="30" t="s">
        <v>29</v>
      </c>
      <c r="D48" s="23" t="s">
        <v>8</v>
      </c>
      <c r="E48" s="23" t="s">
        <v>5</v>
      </c>
      <c r="F48" s="23"/>
      <c r="G48" s="23"/>
      <c r="H48" s="59">
        <f>H49+H52+H55+H60</f>
        <v>394141.83999999997</v>
      </c>
    </row>
    <row r="49" spans="1:8" ht="13.5">
      <c r="A49" s="8"/>
      <c r="B49" s="24" t="s">
        <v>71</v>
      </c>
      <c r="C49" s="30" t="s">
        <v>29</v>
      </c>
      <c r="D49" s="23" t="s">
        <v>8</v>
      </c>
      <c r="E49" s="23" t="s">
        <v>5</v>
      </c>
      <c r="F49" s="23" t="s">
        <v>60</v>
      </c>
      <c r="G49" s="23"/>
      <c r="H49" s="59">
        <f>H50+H51</f>
        <v>243924.36</v>
      </c>
    </row>
    <row r="50" spans="1:8" ht="13.5">
      <c r="A50" s="8"/>
      <c r="B50" s="28" t="s">
        <v>32</v>
      </c>
      <c r="C50" s="30" t="s">
        <v>29</v>
      </c>
      <c r="D50" s="23" t="s">
        <v>33</v>
      </c>
      <c r="E50" s="23" t="s">
        <v>5</v>
      </c>
      <c r="F50" s="23" t="s">
        <v>73</v>
      </c>
      <c r="G50" s="23"/>
      <c r="H50" s="59"/>
    </row>
    <row r="51" spans="1:8" ht="27">
      <c r="A51" s="8"/>
      <c r="B51" s="24" t="s">
        <v>65</v>
      </c>
      <c r="C51" s="30" t="s">
        <v>29</v>
      </c>
      <c r="D51" s="23" t="s">
        <v>8</v>
      </c>
      <c r="E51" s="23" t="s">
        <v>5</v>
      </c>
      <c r="F51" s="23" t="s">
        <v>73</v>
      </c>
      <c r="G51" s="23" t="s">
        <v>61</v>
      </c>
      <c r="H51" s="59">
        <v>243924.36</v>
      </c>
    </row>
    <row r="52" spans="1:8" ht="13.5">
      <c r="A52" s="8"/>
      <c r="B52" s="30" t="s">
        <v>34</v>
      </c>
      <c r="C52" s="30" t="s">
        <v>29</v>
      </c>
      <c r="D52" s="23" t="s">
        <v>8</v>
      </c>
      <c r="E52" s="23" t="s">
        <v>5</v>
      </c>
      <c r="F52" s="23" t="s">
        <v>74</v>
      </c>
      <c r="G52" s="23"/>
      <c r="H52" s="59">
        <f>H53+H54</f>
        <v>65647.92</v>
      </c>
    </row>
    <row r="53" spans="1:8" ht="27">
      <c r="A53" s="8"/>
      <c r="B53" s="24" t="s">
        <v>65</v>
      </c>
      <c r="C53" s="30" t="s">
        <v>29</v>
      </c>
      <c r="D53" s="23" t="s">
        <v>8</v>
      </c>
      <c r="E53" s="23" t="s">
        <v>5</v>
      </c>
      <c r="F53" s="23" t="s">
        <v>74</v>
      </c>
      <c r="G53" s="23"/>
      <c r="H53" s="59"/>
    </row>
    <row r="54" spans="1:8" ht="13.5">
      <c r="A54" s="8"/>
      <c r="B54" s="24" t="s">
        <v>66</v>
      </c>
      <c r="C54" s="30" t="s">
        <v>29</v>
      </c>
      <c r="D54" s="23" t="s">
        <v>8</v>
      </c>
      <c r="E54" s="23" t="s">
        <v>5</v>
      </c>
      <c r="F54" s="23" t="s">
        <v>74</v>
      </c>
      <c r="G54" s="23" t="s">
        <v>61</v>
      </c>
      <c r="H54" s="59">
        <v>65647.92</v>
      </c>
    </row>
    <row r="55" spans="1:8" ht="13.5">
      <c r="A55" s="8"/>
      <c r="B55" s="30" t="s">
        <v>92</v>
      </c>
      <c r="C55" s="30" t="s">
        <v>29</v>
      </c>
      <c r="D55" s="23" t="s">
        <v>8</v>
      </c>
      <c r="E55" s="23" t="s">
        <v>5</v>
      </c>
      <c r="F55" s="23" t="s">
        <v>75</v>
      </c>
      <c r="G55" s="23"/>
      <c r="H55" s="59">
        <f>H56</f>
        <v>9000</v>
      </c>
    </row>
    <row r="56" spans="1:8" ht="27">
      <c r="A56" s="8"/>
      <c r="B56" s="24" t="s">
        <v>65</v>
      </c>
      <c r="C56" s="30" t="s">
        <v>29</v>
      </c>
      <c r="D56" s="23" t="s">
        <v>8</v>
      </c>
      <c r="E56" s="23" t="s">
        <v>5</v>
      </c>
      <c r="F56" s="23" t="s">
        <v>75</v>
      </c>
      <c r="G56" s="23" t="s">
        <v>61</v>
      </c>
      <c r="H56" s="59">
        <v>9000</v>
      </c>
    </row>
    <row r="57" spans="1:8" ht="13.5">
      <c r="A57" s="8"/>
      <c r="B57" s="30" t="s">
        <v>35</v>
      </c>
      <c r="C57" s="30" t="s">
        <v>29</v>
      </c>
      <c r="D57" s="23" t="s">
        <v>8</v>
      </c>
      <c r="E57" s="23" t="s">
        <v>5</v>
      </c>
      <c r="F57" s="23" t="s">
        <v>76</v>
      </c>
      <c r="G57" s="23"/>
      <c r="H57" s="59">
        <f>H58+H59</f>
        <v>0</v>
      </c>
    </row>
    <row r="58" spans="1:8" ht="27">
      <c r="A58" s="8"/>
      <c r="B58" s="24" t="s">
        <v>65</v>
      </c>
      <c r="C58" s="30" t="s">
        <v>29</v>
      </c>
      <c r="D58" s="23" t="s">
        <v>8</v>
      </c>
      <c r="E58" s="23" t="s">
        <v>5</v>
      </c>
      <c r="F58" s="23" t="s">
        <v>76</v>
      </c>
      <c r="G58" s="23"/>
      <c r="H58" s="59"/>
    </row>
    <row r="59" spans="1:8" ht="13.5">
      <c r="A59" s="8"/>
      <c r="B59" s="24" t="s">
        <v>66</v>
      </c>
      <c r="C59" s="30" t="s">
        <v>29</v>
      </c>
      <c r="D59" s="23" t="s">
        <v>8</v>
      </c>
      <c r="E59" s="23" t="s">
        <v>5</v>
      </c>
      <c r="F59" s="23" t="s">
        <v>76</v>
      </c>
      <c r="G59" s="23" t="s">
        <v>61</v>
      </c>
      <c r="H59" s="59"/>
    </row>
    <row r="60" spans="1:8" ht="13.5">
      <c r="A60" s="8"/>
      <c r="B60" s="30" t="s">
        <v>36</v>
      </c>
      <c r="C60" s="30" t="s">
        <v>29</v>
      </c>
      <c r="D60" s="23" t="s">
        <v>8</v>
      </c>
      <c r="E60" s="23" t="s">
        <v>5</v>
      </c>
      <c r="F60" s="23" t="s">
        <v>91</v>
      </c>
      <c r="G60" s="23"/>
      <c r="H60" s="59">
        <f>H61</f>
        <v>75569.56</v>
      </c>
    </row>
    <row r="61" spans="1:8" ht="13.5">
      <c r="A61" s="8"/>
      <c r="B61" s="24" t="s">
        <v>66</v>
      </c>
      <c r="C61" s="30" t="s">
        <v>29</v>
      </c>
      <c r="D61" s="23" t="s">
        <v>8</v>
      </c>
      <c r="E61" s="23" t="s">
        <v>5</v>
      </c>
      <c r="F61" s="23" t="s">
        <v>91</v>
      </c>
      <c r="G61" s="23" t="s">
        <v>61</v>
      </c>
      <c r="H61" s="59">
        <v>75569.56</v>
      </c>
    </row>
    <row r="62" spans="1:8" s="4" customFormat="1" ht="27">
      <c r="A62" s="8"/>
      <c r="B62" s="31" t="s">
        <v>20</v>
      </c>
      <c r="C62" s="30" t="s">
        <v>29</v>
      </c>
      <c r="D62" s="29" t="s">
        <v>3</v>
      </c>
      <c r="E62" s="29"/>
      <c r="F62" s="29"/>
      <c r="G62" s="29"/>
      <c r="H62" s="58">
        <f>H63</f>
        <v>55983.74</v>
      </c>
    </row>
    <row r="63" spans="1:8" s="4" customFormat="1" ht="13.5">
      <c r="A63" s="8"/>
      <c r="B63" s="25" t="s">
        <v>11</v>
      </c>
      <c r="C63" s="30" t="s">
        <v>29</v>
      </c>
      <c r="D63" s="23" t="s">
        <v>3</v>
      </c>
      <c r="E63" s="23" t="s">
        <v>7</v>
      </c>
      <c r="F63" s="23"/>
      <c r="G63" s="23"/>
      <c r="H63" s="58">
        <f>H64</f>
        <v>55983.74</v>
      </c>
    </row>
    <row r="64" spans="1:8" s="4" customFormat="1" ht="13.5">
      <c r="A64" s="8"/>
      <c r="B64" s="24" t="s">
        <v>70</v>
      </c>
      <c r="C64" s="30" t="s">
        <v>29</v>
      </c>
      <c r="D64" s="23" t="s">
        <v>3</v>
      </c>
      <c r="E64" s="23" t="s">
        <v>7</v>
      </c>
      <c r="F64" s="23" t="s">
        <v>15</v>
      </c>
      <c r="G64" s="23"/>
      <c r="H64" s="59">
        <f>H65+H66+H67</f>
        <v>55983.74</v>
      </c>
    </row>
    <row r="65" spans="1:8" s="4" customFormat="1" ht="13.5">
      <c r="A65" s="8"/>
      <c r="B65" s="24" t="s">
        <v>67</v>
      </c>
      <c r="C65" s="30" t="s">
        <v>29</v>
      </c>
      <c r="D65" s="23" t="s">
        <v>3</v>
      </c>
      <c r="E65" s="23" t="s">
        <v>7</v>
      </c>
      <c r="F65" s="23" t="s">
        <v>15</v>
      </c>
      <c r="G65" s="23" t="s">
        <v>58</v>
      </c>
      <c r="H65" s="59"/>
    </row>
    <row r="66" spans="1:8" s="55" customFormat="1" ht="19.5" customHeight="1">
      <c r="A66" s="9"/>
      <c r="B66" s="24" t="s">
        <v>65</v>
      </c>
      <c r="C66" s="30" t="s">
        <v>29</v>
      </c>
      <c r="D66" s="23" t="s">
        <v>3</v>
      </c>
      <c r="E66" s="23" t="s">
        <v>7</v>
      </c>
      <c r="F66" s="23" t="s">
        <v>15</v>
      </c>
      <c r="G66" s="23" t="s">
        <v>56</v>
      </c>
      <c r="H66" s="59"/>
    </row>
    <row r="67" spans="1:8" s="55" customFormat="1" ht="19.5" customHeight="1">
      <c r="A67" s="56"/>
      <c r="B67" s="24" t="s">
        <v>66</v>
      </c>
      <c r="C67" s="30" t="s">
        <v>29</v>
      </c>
      <c r="D67" s="23" t="s">
        <v>3</v>
      </c>
      <c r="E67" s="23" t="s">
        <v>7</v>
      </c>
      <c r="F67" s="23" t="s">
        <v>15</v>
      </c>
      <c r="G67" s="23" t="s">
        <v>61</v>
      </c>
      <c r="H67" s="59">
        <v>55983.74</v>
      </c>
    </row>
    <row r="68" spans="1:8" s="55" customFormat="1" ht="12" customHeight="1">
      <c r="A68" s="56"/>
      <c r="B68" s="26"/>
      <c r="C68" s="30"/>
      <c r="D68" s="23"/>
      <c r="E68" s="23"/>
      <c r="F68" s="23"/>
      <c r="G68" s="23"/>
      <c r="H68" s="59"/>
    </row>
    <row r="69" spans="1:8" s="4" customFormat="1" ht="12" customHeight="1">
      <c r="A69" s="57"/>
      <c r="B69" s="31" t="s">
        <v>79</v>
      </c>
      <c r="C69" s="30" t="s">
        <v>29</v>
      </c>
      <c r="D69" s="29" t="s">
        <v>48</v>
      </c>
      <c r="E69" s="29"/>
      <c r="F69" s="29"/>
      <c r="G69" s="29"/>
      <c r="H69" s="58">
        <f>H70</f>
        <v>165738</v>
      </c>
    </row>
    <row r="70" spans="1:8" s="55" customFormat="1" ht="12" customHeight="1">
      <c r="A70" s="56"/>
      <c r="B70" s="26" t="s">
        <v>80</v>
      </c>
      <c r="C70" s="30" t="s">
        <v>29</v>
      </c>
      <c r="D70" s="23" t="s">
        <v>48</v>
      </c>
      <c r="E70" s="23" t="s">
        <v>7</v>
      </c>
      <c r="F70" s="23"/>
      <c r="G70" s="23"/>
      <c r="H70" s="59">
        <f>H71</f>
        <v>165738</v>
      </c>
    </row>
    <row r="71" spans="1:8" s="55" customFormat="1" ht="12" customHeight="1">
      <c r="A71" s="56"/>
      <c r="B71" s="26" t="s">
        <v>81</v>
      </c>
      <c r="C71" s="30" t="s">
        <v>29</v>
      </c>
      <c r="D71" s="23" t="s">
        <v>48</v>
      </c>
      <c r="E71" s="23" t="s">
        <v>7</v>
      </c>
      <c r="F71" s="23" t="s">
        <v>87</v>
      </c>
      <c r="G71" s="23"/>
      <c r="H71" s="59">
        <f>H72</f>
        <v>165738</v>
      </c>
    </row>
    <row r="72" spans="1:8" s="55" customFormat="1" ht="24.75" customHeight="1">
      <c r="A72" s="56"/>
      <c r="B72" s="26" t="s">
        <v>82</v>
      </c>
      <c r="C72" s="30" t="s">
        <v>29</v>
      </c>
      <c r="D72" s="23" t="s">
        <v>48</v>
      </c>
      <c r="E72" s="23" t="s">
        <v>7</v>
      </c>
      <c r="F72" s="23" t="s">
        <v>87</v>
      </c>
      <c r="G72" s="23" t="s">
        <v>83</v>
      </c>
      <c r="H72" s="58">
        <v>165738</v>
      </c>
    </row>
    <row r="73" spans="2:8" ht="17.25">
      <c r="B73" s="40" t="s">
        <v>44</v>
      </c>
      <c r="C73" s="40"/>
      <c r="D73" s="41"/>
      <c r="E73" s="41"/>
      <c r="F73" s="41"/>
      <c r="G73" s="41"/>
      <c r="H73" s="60">
        <f>H11+H36+H41+H47+H62+H69</f>
        <v>4413524.6899999995</v>
      </c>
    </row>
  </sheetData>
  <sheetProtection/>
  <mergeCells count="6">
    <mergeCell ref="G8:H8"/>
    <mergeCell ref="G3:H3"/>
    <mergeCell ref="I5:J5"/>
    <mergeCell ref="B6:J6"/>
    <mergeCell ref="B7:J7"/>
    <mergeCell ref="G4:I4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</dc:creator>
  <cp:keywords/>
  <dc:description/>
  <cp:lastModifiedBy>User</cp:lastModifiedBy>
  <cp:lastPrinted>2013-10-22T06:53:33Z</cp:lastPrinted>
  <dcterms:created xsi:type="dcterms:W3CDTF">2004-12-03T12:54:53Z</dcterms:created>
  <dcterms:modified xsi:type="dcterms:W3CDTF">2013-10-22T06:55:47Z</dcterms:modified>
  <cp:category/>
  <cp:version/>
  <cp:contentType/>
  <cp:contentStatus/>
</cp:coreProperties>
</file>